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Cursos novos\gravação\Cartonagem com papel\Pamela\Caixa Cartonada dobrável\"/>
    </mc:Choice>
  </mc:AlternateContent>
  <xr:revisionPtr revIDLastSave="0" documentId="8_{F4530D7B-55E8-4525-98E8-A125E03502BF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Caixa Dobrável" sheetId="10" r:id="rId1"/>
    <sheet name="Materiais" sheetId="12" r:id="rId2"/>
  </sheets>
  <calcPr calcId="181029"/>
</workbook>
</file>

<file path=xl/calcChain.xml><?xml version="1.0" encoding="utf-8"?>
<calcChain xmlns="http://schemas.openxmlformats.org/spreadsheetml/2006/main">
  <c r="D23" i="10" l="1"/>
  <c r="D22" i="10"/>
  <c r="B23" i="10"/>
  <c r="D17" i="10"/>
  <c r="B14" i="10"/>
  <c r="D13" i="10"/>
  <c r="B13" i="10"/>
  <c r="B18" i="10"/>
  <c r="G17" i="10"/>
  <c r="D18" i="10" s="1"/>
  <c r="B16" i="10"/>
  <c r="B24" i="10" s="1"/>
  <c r="D15" i="10"/>
  <c r="B15" i="10"/>
  <c r="D14" i="10"/>
  <c r="D12" i="10"/>
  <c r="D25" i="10" s="1"/>
  <c r="B12" i="10"/>
  <c r="B22" i="10" l="1"/>
  <c r="B25" i="10"/>
  <c r="B17" i="10"/>
  <c r="D16" i="10"/>
  <c r="D24" i="10" s="1"/>
</calcChain>
</file>

<file path=xl/sharedStrings.xml><?xml version="1.0" encoding="utf-8"?>
<sst xmlns="http://schemas.openxmlformats.org/spreadsheetml/2006/main" count="48" uniqueCount="37">
  <si>
    <t>Referência sempre tamanho da base</t>
  </si>
  <si>
    <t>Espessura do Papelão (mm)</t>
  </si>
  <si>
    <t>Comprimento da Caixa (cm)</t>
  </si>
  <si>
    <t>Largura da Caixa (cm)</t>
  </si>
  <si>
    <t>Altura da Caixa (cm)</t>
  </si>
  <si>
    <t>ALTERAR SOMENTE CÉLULAS NAS CORES AZUL CLARO</t>
  </si>
  <si>
    <t>Medidas para corte PAPELÃO CINZA OU PARANÁ</t>
  </si>
  <si>
    <t>Peça</t>
  </si>
  <si>
    <t>Medidas (cm)</t>
  </si>
  <si>
    <t>Base - 1 parte</t>
  </si>
  <si>
    <t>x</t>
  </si>
  <si>
    <t>Lateral (Comprimento) - 2 partes</t>
  </si>
  <si>
    <t>Lateral (Largura) - 2 partes</t>
  </si>
  <si>
    <t>Frente tampa - 1 parte</t>
  </si>
  <si>
    <t>Tamanho Seixa (espaço que fica da base em relação a tampa)
cm</t>
  </si>
  <si>
    <t>Lombada tampa - 1 parte</t>
  </si>
  <si>
    <t>Fundo tampa - 1 parte</t>
  </si>
  <si>
    <t>Medidas revestimento papel</t>
  </si>
  <si>
    <t>Papel</t>
  </si>
  <si>
    <t>Tamanho acabamento virada (mm)
(medidas que usamos para a régua de cartonagem)</t>
  </si>
  <si>
    <t>Tampa parte externa</t>
  </si>
  <si>
    <t xml:space="preserve">Tampa parte interna </t>
  </si>
  <si>
    <t>Lateral (Comprimento) - 2 partes menores</t>
  </si>
  <si>
    <t>Lateral (Largura) 2 partes</t>
  </si>
  <si>
    <t>Base interna com as 4 laterais (Comprimento)</t>
  </si>
  <si>
    <t>Calculadora CAIXA LIVRO DOBRÁVEL</t>
  </si>
  <si>
    <t>Materiais</t>
  </si>
  <si>
    <t>Papelão Cinza ou Paraná</t>
  </si>
  <si>
    <t>Folha para revestimento 120g ou 180g</t>
  </si>
  <si>
    <t>Cola PVA Extra</t>
  </si>
  <si>
    <t>Fita dupla fase e fita crepe</t>
  </si>
  <si>
    <t>Rolinho para passar cola</t>
  </si>
  <si>
    <t>Régua, estilete, tesoura, espatula, dobradeira</t>
  </si>
  <si>
    <t>Régua gabarito e fio de cabelo</t>
  </si>
  <si>
    <t>Guilhotina e réguas de pathwork (opcional)</t>
  </si>
  <si>
    <t>Para acabamento vinil adesivo e máscara de transferência</t>
  </si>
  <si>
    <t>Rebites, mini imãs e fita de cetim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</si>
</sst>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8"/>
      <color theme="1"/>
      <name val="Arial"/>
    </font>
    <font>
      <sz val="10"/>
      <color rgb="FFFF0000"/>
      <name val="Arial"/>
    </font>
    <font>
      <sz val="11"/>
      <color theme="1"/>
      <name val="Calibri"/>
    </font>
    <font>
      <b/>
      <sz val="10"/>
      <color rgb="FFFF0000"/>
      <name val="Arial"/>
    </font>
    <font>
      <sz val="10"/>
      <name val="Arial"/>
    </font>
    <font>
      <sz val="10"/>
      <color theme="1"/>
      <name val="Arial"/>
    </font>
    <font>
      <b/>
      <sz val="1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6" fillId="4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ont="1" applyAlignment="1"/>
    <xf numFmtId="0" fontId="6" fillId="4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center" vertical="top"/>
    </xf>
    <xf numFmtId="0" fontId="0" fillId="0" borderId="0" xfId="0" applyFont="1" applyAlignment="1"/>
    <xf numFmtId="0" fontId="6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/>
    <xf numFmtId="0" fontId="6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390524</xdr:colOff>
      <xdr:row>1</xdr:row>
      <xdr:rowOff>152400</xdr:rowOff>
    </xdr:from>
    <xdr:ext cx="1733549" cy="13335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3819524" y="447675"/>
          <a:ext cx="1733549" cy="1333500"/>
          <a:chOff x="4483987" y="3113250"/>
          <a:chExt cx="1733549" cy="13335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/>
        </xdr:nvGrpSpPr>
        <xdr:grpSpPr>
          <a:xfrm>
            <a:off x="4483987" y="3113250"/>
            <a:ext cx="1733549" cy="1333500"/>
            <a:chOff x="4838701" y="409575"/>
            <a:chExt cx="1743126" cy="13335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/>
          </xdr:nvSpPr>
          <xdr:spPr>
            <a:xfrm>
              <a:off x="4838701" y="409575"/>
              <a:ext cx="1733525" cy="1333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/>
          </xdr:nvSpPr>
          <xdr:spPr>
            <a:xfrm>
              <a:off x="5029200" y="666750"/>
              <a:ext cx="561975" cy="542925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/>
          </xdr:nvSpPr>
          <xdr:spPr>
            <a:xfrm>
              <a:off x="5610226" y="666750"/>
              <a:ext cx="171450" cy="542925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>
              <a:off x="4838701" y="666750"/>
              <a:ext cx="171450" cy="542925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/>
          </xdr:nvSpPr>
          <xdr:spPr>
            <a:xfrm>
              <a:off x="5010151" y="1228726"/>
              <a:ext cx="590550" cy="17145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bg1">
                    <a:lumMod val="85000"/>
                  </a:schemeClr>
                </a:solidFill>
              </a:endParaRPr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/>
          </xdr:nvSpPr>
          <xdr:spPr>
            <a:xfrm>
              <a:off x="5010151" y="476251"/>
              <a:ext cx="590550" cy="17145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bg1">
                    <a:lumMod val="85000"/>
                  </a:schemeClr>
                </a:solidFill>
              </a:endParaRPr>
            </a:p>
          </xdr:txBody>
        </xdr:sp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/>
          </xdr:nvSpPr>
          <xdr:spPr>
            <a:xfrm>
              <a:off x="6010328" y="409575"/>
              <a:ext cx="561975" cy="542925"/>
            </a:xfrm>
            <a:prstGeom prst="rect">
              <a:avLst/>
            </a:prstGeom>
            <a:solidFill>
              <a:srgbClr val="FDE499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/>
          </xdr:nvSpPr>
          <xdr:spPr>
            <a:xfrm>
              <a:off x="6019852" y="981075"/>
              <a:ext cx="561975" cy="190500"/>
            </a:xfrm>
            <a:prstGeom prst="rect">
              <a:avLst/>
            </a:prstGeom>
            <a:solidFill>
              <a:srgbClr val="FDE499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2" name="Shape 12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SpPr/>
          </xdr:nvSpPr>
          <xdr:spPr>
            <a:xfrm>
              <a:off x="6019852" y="1200150"/>
              <a:ext cx="561975" cy="542925"/>
            </a:xfrm>
            <a:prstGeom prst="rect">
              <a:avLst/>
            </a:prstGeom>
            <a:solidFill>
              <a:srgbClr val="FDE499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twoCellAnchor>
    <xdr:from>
      <xdr:col>3</xdr:col>
      <xdr:colOff>209550</xdr:colOff>
      <xdr:row>3</xdr:row>
      <xdr:rowOff>57150</xdr:rowOff>
    </xdr:from>
    <xdr:to>
      <xdr:col>3</xdr:col>
      <xdr:colOff>380058</xdr:colOff>
      <xdr:row>6</xdr:row>
      <xdr:rowOff>28575</xdr:rowOff>
    </xdr:to>
    <xdr:sp macro="" textlink="">
      <xdr:nvSpPr>
        <xdr:cNvPr id="13" name="Shape 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638550" y="704850"/>
          <a:ext cx="170508" cy="542925"/>
        </a:xfrm>
        <a:prstGeom prst="rect">
          <a:avLst/>
        </a:prstGeom>
        <a:solidFill>
          <a:srgbClr val="FAD8D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lt1"/>
            </a:solidFill>
          </a:endParaRPr>
        </a:p>
      </xdr:txBody>
    </xdr:sp>
    <xdr:clientData/>
  </xdr:twoCellAnchor>
  <xdr:twoCellAnchor>
    <xdr:from>
      <xdr:col>4</xdr:col>
      <xdr:colOff>485775</xdr:colOff>
      <xdr:row>3</xdr:row>
      <xdr:rowOff>57150</xdr:rowOff>
    </xdr:from>
    <xdr:to>
      <xdr:col>5</xdr:col>
      <xdr:colOff>46683</xdr:colOff>
      <xdr:row>6</xdr:row>
      <xdr:rowOff>28575</xdr:rowOff>
    </xdr:to>
    <xdr:sp macro="" textlink="">
      <xdr:nvSpPr>
        <xdr:cNvPr id="14" name="Shape 6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4762500" y="704850"/>
          <a:ext cx="170508" cy="542925"/>
        </a:xfrm>
        <a:prstGeom prst="rect">
          <a:avLst/>
        </a:prstGeom>
        <a:solidFill>
          <a:srgbClr val="FAD8D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l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workbookViewId="0">
      <selection sqref="A1:G1"/>
    </sheetView>
  </sheetViews>
  <sheetFormatPr defaultRowHeight="12.75" x14ac:dyDescent="0.2"/>
  <cols>
    <col min="1" max="1" width="39.140625" bestFit="1" customWidth="1"/>
    <col min="2" max="2" width="10.28515625" customWidth="1"/>
    <col min="3" max="3" width="2" bestFit="1" customWidth="1"/>
    <col min="4" max="4" width="12.7109375" customWidth="1"/>
    <col min="6" max="6" width="74" bestFit="1" customWidth="1"/>
  </cols>
  <sheetData>
    <row r="1" spans="1:7" ht="23.25" x14ac:dyDescent="0.35">
      <c r="A1" s="18" t="s">
        <v>25</v>
      </c>
      <c r="B1" s="15"/>
      <c r="C1" s="15"/>
      <c r="D1" s="15"/>
      <c r="E1" s="15"/>
      <c r="F1" s="15"/>
      <c r="G1" s="15"/>
    </row>
    <row r="2" spans="1:7" x14ac:dyDescent="0.2">
      <c r="A2" s="1" t="s">
        <v>0</v>
      </c>
    </row>
    <row r="3" spans="1:7" ht="15" x14ac:dyDescent="0.25">
      <c r="A3" s="2" t="s">
        <v>1</v>
      </c>
      <c r="B3" s="9">
        <v>2</v>
      </c>
    </row>
    <row r="4" spans="1:7" ht="15" x14ac:dyDescent="0.25">
      <c r="A4" s="2" t="s">
        <v>2</v>
      </c>
      <c r="B4" s="9">
        <v>17</v>
      </c>
    </row>
    <row r="5" spans="1:7" ht="15" x14ac:dyDescent="0.25">
      <c r="A5" s="2" t="s">
        <v>3</v>
      </c>
      <c r="B5" s="9">
        <v>15</v>
      </c>
    </row>
    <row r="6" spans="1:7" ht="15" x14ac:dyDescent="0.25">
      <c r="A6" s="2" t="s">
        <v>4</v>
      </c>
      <c r="B6" s="9">
        <v>6</v>
      </c>
    </row>
    <row r="8" spans="1:7" x14ac:dyDescent="0.2">
      <c r="A8" s="19" t="s">
        <v>5</v>
      </c>
      <c r="B8" s="15"/>
    </row>
    <row r="9" spans="1:7" x14ac:dyDescent="0.2">
      <c r="A9" s="20"/>
      <c r="B9" s="15"/>
    </row>
    <row r="10" spans="1:7" x14ac:dyDescent="0.2">
      <c r="A10" s="21" t="s">
        <v>6</v>
      </c>
      <c r="B10" s="12"/>
      <c r="C10" s="12"/>
      <c r="D10" s="13"/>
    </row>
    <row r="11" spans="1:7" x14ac:dyDescent="0.2">
      <c r="A11" s="3" t="s">
        <v>7</v>
      </c>
      <c r="B11" s="11" t="s">
        <v>8</v>
      </c>
      <c r="C11" s="12"/>
      <c r="D11" s="13"/>
    </row>
    <row r="12" spans="1:7" x14ac:dyDescent="0.2">
      <c r="A12" s="4" t="s">
        <v>9</v>
      </c>
      <c r="B12" s="5">
        <f>B4</f>
        <v>17</v>
      </c>
      <c r="C12" s="5" t="s">
        <v>10</v>
      </c>
      <c r="D12" s="5">
        <f t="shared" ref="D12" si="0">B5</f>
        <v>15</v>
      </c>
    </row>
    <row r="13" spans="1:7" x14ac:dyDescent="0.2">
      <c r="A13" s="4" t="s">
        <v>11</v>
      </c>
      <c r="B13" s="5">
        <f>B4</f>
        <v>17</v>
      </c>
      <c r="C13" s="5" t="s">
        <v>10</v>
      </c>
      <c r="D13" s="5">
        <f>B6</f>
        <v>6</v>
      </c>
    </row>
    <row r="14" spans="1:7" x14ac:dyDescent="0.2">
      <c r="A14" s="4" t="s">
        <v>22</v>
      </c>
      <c r="B14" s="5">
        <f>B4-((B3/10)*2)</f>
        <v>16.600000000000001</v>
      </c>
      <c r="C14" s="5" t="s">
        <v>10</v>
      </c>
      <c r="D14" s="5">
        <f>B6</f>
        <v>6</v>
      </c>
    </row>
    <row r="15" spans="1:7" x14ac:dyDescent="0.2">
      <c r="A15" s="4" t="s">
        <v>12</v>
      </c>
      <c r="B15" s="5">
        <f>B5</f>
        <v>15</v>
      </c>
      <c r="C15" s="5" t="s">
        <v>10</v>
      </c>
      <c r="D15" s="5">
        <f>B6</f>
        <v>6</v>
      </c>
    </row>
    <row r="16" spans="1:7" x14ac:dyDescent="0.2">
      <c r="A16" s="4" t="s">
        <v>13</v>
      </c>
      <c r="B16" s="5">
        <f>B4+G16</f>
        <v>18.5</v>
      </c>
      <c r="C16" s="5" t="s">
        <v>10</v>
      </c>
      <c r="D16" s="5">
        <f>B5+G17</f>
        <v>16</v>
      </c>
      <c r="F16" s="22" t="s">
        <v>14</v>
      </c>
      <c r="G16" s="6">
        <v>1.5</v>
      </c>
    </row>
    <row r="17" spans="1:7" x14ac:dyDescent="0.2">
      <c r="A17" s="4" t="s">
        <v>15</v>
      </c>
      <c r="B17" s="5">
        <f>B16</f>
        <v>18.5</v>
      </c>
      <c r="C17" s="5" t="s">
        <v>10</v>
      </c>
      <c r="D17" s="5">
        <f>B6+0.2</f>
        <v>6.2</v>
      </c>
      <c r="F17" s="15"/>
      <c r="G17" s="7">
        <f>G16-0.5</f>
        <v>1</v>
      </c>
    </row>
    <row r="18" spans="1:7" x14ac:dyDescent="0.2">
      <c r="A18" s="4" t="s">
        <v>16</v>
      </c>
      <c r="B18" s="5">
        <f>B4+G16</f>
        <v>18.5</v>
      </c>
      <c r="C18" s="5" t="s">
        <v>10</v>
      </c>
      <c r="D18" s="5">
        <f>B5+G17</f>
        <v>16</v>
      </c>
      <c r="G18" s="7"/>
    </row>
    <row r="19" spans="1:7" x14ac:dyDescent="0.2">
      <c r="G19" s="7"/>
    </row>
    <row r="20" spans="1:7" x14ac:dyDescent="0.2">
      <c r="A20" s="21" t="s">
        <v>17</v>
      </c>
      <c r="B20" s="12"/>
      <c r="C20" s="12"/>
      <c r="D20" s="13"/>
      <c r="G20" s="7"/>
    </row>
    <row r="21" spans="1:7" x14ac:dyDescent="0.2">
      <c r="A21" s="3" t="s">
        <v>18</v>
      </c>
      <c r="B21" s="11" t="s">
        <v>8</v>
      </c>
      <c r="C21" s="12"/>
      <c r="D21" s="13"/>
      <c r="G21" s="7"/>
    </row>
    <row r="22" spans="1:7" x14ac:dyDescent="0.2">
      <c r="A22" s="4" t="s">
        <v>24</v>
      </c>
      <c r="B22" s="5">
        <f>B12+D13+D13+D14+D14+((G22/10)*2)+(0.6*4)</f>
        <v>46.4</v>
      </c>
      <c r="C22" s="5" t="s">
        <v>10</v>
      </c>
      <c r="D22" s="5">
        <f>B6+B6+((G22/10)*2)</f>
        <v>15</v>
      </c>
      <c r="F22" s="14" t="s">
        <v>19</v>
      </c>
      <c r="G22" s="16">
        <v>15</v>
      </c>
    </row>
    <row r="23" spans="1:7" x14ac:dyDescent="0.2">
      <c r="A23" s="4" t="s">
        <v>23</v>
      </c>
      <c r="B23" s="5">
        <f>(B6*2)+B5</f>
        <v>27</v>
      </c>
      <c r="C23" s="5" t="s">
        <v>10</v>
      </c>
      <c r="D23" s="5">
        <f>B6+B6+((G22/10)*2)</f>
        <v>15</v>
      </c>
      <c r="F23" s="15"/>
      <c r="G23" s="17"/>
    </row>
    <row r="24" spans="1:7" x14ac:dyDescent="0.2">
      <c r="A24" s="4" t="s">
        <v>20</v>
      </c>
      <c r="B24" s="5">
        <f>B16+((G22/10)*2)</f>
        <v>21.5</v>
      </c>
      <c r="C24" s="5" t="s">
        <v>10</v>
      </c>
      <c r="D24" s="5">
        <f>((G22/10)*2)+D16+D17+D18</f>
        <v>41.2</v>
      </c>
      <c r="G24" s="7"/>
    </row>
    <row r="25" spans="1:7" x14ac:dyDescent="0.2">
      <c r="A25" s="4" t="s">
        <v>21</v>
      </c>
      <c r="B25" s="5">
        <f>B12</f>
        <v>17</v>
      </c>
      <c r="C25" s="5" t="s">
        <v>10</v>
      </c>
      <c r="D25" s="5">
        <f>D12+2</f>
        <v>17</v>
      </c>
    </row>
    <row r="26" spans="1:7" x14ac:dyDescent="0.2">
      <c r="A26" s="8"/>
      <c r="B26" s="7"/>
      <c r="C26" s="7"/>
      <c r="D26" s="7"/>
    </row>
  </sheetData>
  <mergeCells count="9">
    <mergeCell ref="B21:D21"/>
    <mergeCell ref="F22:F23"/>
    <mergeCell ref="G22:G23"/>
    <mergeCell ref="A1:G1"/>
    <mergeCell ref="A8:B9"/>
    <mergeCell ref="A10:D10"/>
    <mergeCell ref="B11:D11"/>
    <mergeCell ref="F16:F17"/>
    <mergeCell ref="A20:D2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tabSelected="1" workbookViewId="0">
      <selection activeCell="A11" sqref="A11"/>
    </sheetView>
  </sheetViews>
  <sheetFormatPr defaultRowHeight="12.75" x14ac:dyDescent="0.2"/>
  <sheetData>
    <row r="1" spans="1:7" ht="23.25" x14ac:dyDescent="0.35">
      <c r="A1" s="23" t="s">
        <v>26</v>
      </c>
      <c r="B1" s="15"/>
      <c r="C1" s="15"/>
      <c r="D1" s="15"/>
      <c r="E1" s="15"/>
      <c r="F1" s="15"/>
      <c r="G1" s="15"/>
    </row>
    <row r="2" spans="1:7" x14ac:dyDescent="0.2">
      <c r="A2" s="10" t="s">
        <v>27</v>
      </c>
      <c r="B2" s="10"/>
      <c r="C2" s="10"/>
      <c r="D2" s="10"/>
      <c r="E2" s="10"/>
      <c r="F2" s="10"/>
      <c r="G2" s="10"/>
    </row>
    <row r="3" spans="1:7" x14ac:dyDescent="0.2">
      <c r="A3" s="10" t="s">
        <v>28</v>
      </c>
      <c r="B3" s="10"/>
      <c r="C3" s="10"/>
      <c r="D3" s="10"/>
      <c r="E3" s="10"/>
      <c r="F3" s="10"/>
      <c r="G3" s="10"/>
    </row>
    <row r="4" spans="1:7" x14ac:dyDescent="0.2">
      <c r="A4" s="10" t="s">
        <v>29</v>
      </c>
      <c r="B4" s="10"/>
      <c r="C4" s="10"/>
      <c r="D4" s="10"/>
      <c r="E4" s="10"/>
      <c r="F4" s="10"/>
      <c r="G4" s="10"/>
    </row>
    <row r="5" spans="1:7" x14ac:dyDescent="0.2">
      <c r="A5" s="10" t="s">
        <v>30</v>
      </c>
      <c r="B5" s="10"/>
      <c r="C5" s="10"/>
      <c r="D5" s="10"/>
      <c r="E5" s="10"/>
      <c r="F5" s="10"/>
      <c r="G5" s="10"/>
    </row>
    <row r="6" spans="1:7" x14ac:dyDescent="0.2">
      <c r="A6" s="10" t="s">
        <v>31</v>
      </c>
      <c r="B6" s="10"/>
      <c r="C6" s="10"/>
      <c r="D6" s="10"/>
      <c r="E6" s="10"/>
      <c r="F6" s="10"/>
      <c r="G6" s="10"/>
    </row>
    <row r="7" spans="1:7" x14ac:dyDescent="0.2">
      <c r="A7" s="10" t="s">
        <v>32</v>
      </c>
      <c r="B7" s="10"/>
      <c r="C7" s="10"/>
      <c r="D7" s="10"/>
      <c r="E7" s="10"/>
      <c r="F7" s="10"/>
      <c r="G7" s="10"/>
    </row>
    <row r="8" spans="1:7" x14ac:dyDescent="0.2">
      <c r="A8" s="10" t="s">
        <v>33</v>
      </c>
      <c r="B8" s="10"/>
      <c r="C8" s="10"/>
      <c r="D8" s="10"/>
      <c r="E8" s="10"/>
      <c r="F8" s="10"/>
      <c r="G8" s="10"/>
    </row>
    <row r="9" spans="1:7" x14ac:dyDescent="0.2">
      <c r="A9" s="10" t="s">
        <v>34</v>
      </c>
      <c r="B9" s="10"/>
      <c r="C9" s="10"/>
      <c r="D9" s="10"/>
      <c r="E9" s="10"/>
      <c r="F9" s="10"/>
      <c r="G9" s="10"/>
    </row>
    <row r="10" spans="1:7" x14ac:dyDescent="0.2">
      <c r="A10" s="10" t="s">
        <v>36</v>
      </c>
      <c r="B10" s="10"/>
      <c r="C10" s="10"/>
      <c r="D10" s="10"/>
      <c r="E10" s="10"/>
      <c r="F10" s="10"/>
      <c r="G10" s="10"/>
    </row>
    <row r="11" spans="1:7" x14ac:dyDescent="0.2">
      <c r="A11" s="10" t="s">
        <v>35</v>
      </c>
      <c r="B11" s="10"/>
      <c r="C11" s="10"/>
      <c r="D11" s="10"/>
      <c r="E11" s="10"/>
      <c r="F11" s="10"/>
      <c r="G11" s="10"/>
    </row>
    <row r="12" spans="1:7" x14ac:dyDescent="0.2">
      <c r="A12" s="10"/>
      <c r="B12" s="10"/>
      <c r="C12" s="10"/>
      <c r="D12" s="10"/>
      <c r="E12" s="10"/>
      <c r="F12" s="10"/>
      <c r="G12" s="10"/>
    </row>
    <row r="13" spans="1:7" x14ac:dyDescent="0.2">
      <c r="A13" s="10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"/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Dobrável</vt:lpstr>
      <vt:lpstr>Materiais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Jaqueline</cp:lastModifiedBy>
  <dcterms:created xsi:type="dcterms:W3CDTF">2020-08-24T17:56:31Z</dcterms:created>
  <dcterms:modified xsi:type="dcterms:W3CDTF">2021-01-01T19:35:49Z</dcterms:modified>
</cp:coreProperties>
</file>