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Pequenos Encantos\Cursos Novos\MATERIAS CURSOS NOVOS\caixa cachepô\"/>
    </mc:Choice>
  </mc:AlternateContent>
  <xr:revisionPtr revIDLastSave="0" documentId="8_{EF4D70CB-EC93-482B-922A-2C6E0D847414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Caixa Gaveta com Cachepô" sheetId="8" r:id="rId1"/>
    <sheet name="Materiais" sheetId="12" r:id="rId2"/>
  </sheets>
  <calcPr calcId="181029"/>
</workbook>
</file>

<file path=xl/calcChain.xml><?xml version="1.0" encoding="utf-8"?>
<calcChain xmlns="http://schemas.openxmlformats.org/spreadsheetml/2006/main">
  <c r="D30" i="8" l="1"/>
  <c r="B30" i="8"/>
  <c r="B19" i="8"/>
  <c r="D18" i="8"/>
  <c r="D28" i="8" s="1"/>
  <c r="D29" i="8" s="1"/>
  <c r="B18" i="8"/>
  <c r="D17" i="8"/>
  <c r="B17" i="8"/>
  <c r="D15" i="8"/>
  <c r="D16" i="8" s="1"/>
  <c r="D14" i="8"/>
  <c r="B14" i="8"/>
  <c r="B15" i="8" s="1"/>
  <c r="B13" i="8"/>
  <c r="D12" i="8"/>
  <c r="D13" i="8" s="1"/>
  <c r="D23" i="8" s="1"/>
  <c r="D24" i="8" s="1"/>
  <c r="B12" i="8"/>
  <c r="D11" i="8"/>
  <c r="B11" i="8"/>
  <c r="B23" i="8" l="1"/>
  <c r="B24" i="8" s="1"/>
  <c r="D25" i="8"/>
  <c r="D26" i="8" s="1"/>
  <c r="B16" i="8"/>
  <c r="B28" i="8"/>
  <c r="B25" i="8"/>
  <c r="B26" i="8" s="1"/>
  <c r="B27" i="8"/>
  <c r="B29" i="8"/>
  <c r="D19" i="8"/>
  <c r="D27" i="8" s="1"/>
</calcChain>
</file>

<file path=xl/sharedStrings.xml><?xml version="1.0" encoding="utf-8"?>
<sst xmlns="http://schemas.openxmlformats.org/spreadsheetml/2006/main" count="61" uniqueCount="44">
  <si>
    <t>Espessura do Papelão (mm)</t>
  </si>
  <si>
    <t>ALTERAR SOMENTE CÉLULAS NAS CORES AZUL CLARO</t>
  </si>
  <si>
    <t>Medidas para corte PAPELÃO CINZA OU PARANÁ</t>
  </si>
  <si>
    <t>Peça</t>
  </si>
  <si>
    <t>Medidas (cm)</t>
  </si>
  <si>
    <t>x</t>
  </si>
  <si>
    <t>Medidas revestimento papel</t>
  </si>
  <si>
    <t>Papel</t>
  </si>
  <si>
    <t>Referência sempre tamanho de fora</t>
  </si>
  <si>
    <t>RESTANTE FÓRMULAS</t>
  </si>
  <si>
    <t>Suporte - 2 partes</t>
  </si>
  <si>
    <t>Suporte Lateral fundo -  1 parte</t>
  </si>
  <si>
    <t>Suporte Lateral -  2 partes</t>
  </si>
  <si>
    <t>Gaveta Base - 1 parte</t>
  </si>
  <si>
    <t>Gaveta Lateral (Comprimento) - 2 partes</t>
  </si>
  <si>
    <t>Gaveta Lateral (Largura) - 2 partes</t>
  </si>
  <si>
    <t>Suporte parte interna</t>
  </si>
  <si>
    <t>Suporte parte externa</t>
  </si>
  <si>
    <t>Gaveta parte interna</t>
  </si>
  <si>
    <t>Gaveta parte externa</t>
  </si>
  <si>
    <t>Espaço Suporte x Gaveta (cm)</t>
  </si>
  <si>
    <t>Calculadora CAIXA GAVETA COM CACHEPÔ</t>
  </si>
  <si>
    <t>Comprimento do Suporte (cm)</t>
  </si>
  <si>
    <t>Largura do Suporte (cm)</t>
  </si>
  <si>
    <t>Altura do Suporte (cm)</t>
  </si>
  <si>
    <t>Altura Cachepô (cm)</t>
  </si>
  <si>
    <t>Cachepô Base - 1 parte</t>
  </si>
  <si>
    <t>Cachepô Lateral (Comprimento) - 2 partes</t>
  </si>
  <si>
    <t>Cachepô Lateral (Largura) - 2 partes</t>
  </si>
  <si>
    <t>Cachepô parte interna</t>
  </si>
  <si>
    <t>Cachepô 3 partes (externa)</t>
  </si>
  <si>
    <t>Cachepô 1 parte (externa)</t>
  </si>
  <si>
    <t>Fundo</t>
  </si>
  <si>
    <t>Materiais</t>
  </si>
  <si>
    <t>Papelão Cinza ou Paraná</t>
  </si>
  <si>
    <t>Folha para revestimento 120g ou 180g</t>
  </si>
  <si>
    <t>Cola PVA Extra</t>
  </si>
  <si>
    <t>Rolinho para passar cola</t>
  </si>
  <si>
    <t>Régua gabarito e fio de cabelo</t>
  </si>
  <si>
    <t>Guilhotina e réguas de pathwork (opcional)</t>
  </si>
  <si>
    <t>Puxador</t>
  </si>
  <si>
    <t>Para acabamento vinil adesivo e máscara de transferência</t>
  </si>
  <si>
    <t>Fita dupla fase e fita crepe</t>
  </si>
  <si>
    <t>Régua, estilete, tesoura, espatula, dobradeira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</si>
</sst>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5" fillId="4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466725</xdr:colOff>
      <xdr:row>0</xdr:row>
      <xdr:rowOff>0</xdr:rowOff>
    </xdr:from>
    <xdr:ext cx="3181350" cy="18383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4638675" y="0"/>
          <a:ext cx="3181350" cy="1838325"/>
          <a:chOff x="3755325" y="2859724"/>
          <a:chExt cx="3181350" cy="1840553"/>
        </a:xfrm>
      </xdr:grpSpPr>
      <xdr:grpSp>
        <xdr:nvGrpSpPr>
          <xdr:cNvPr id="128" name="Shape 128">
            <a:extLst>
              <a:ext uri="{FF2B5EF4-FFF2-40B4-BE49-F238E27FC236}">
                <a16:creationId xmlns:a16="http://schemas.microsoft.com/office/drawing/2014/main" id="{00000000-0008-0000-0400-000080000000}"/>
              </a:ext>
            </a:extLst>
          </xdr:cNvPr>
          <xdr:cNvGrpSpPr/>
        </xdr:nvGrpSpPr>
        <xdr:grpSpPr>
          <a:xfrm>
            <a:off x="3755325" y="2859724"/>
            <a:ext cx="3181350" cy="1840553"/>
            <a:chOff x="3679125" y="2884650"/>
            <a:chExt cx="3333750" cy="2000139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/>
          </xdr:nvSpPr>
          <xdr:spPr>
            <a:xfrm>
              <a:off x="3679125" y="2884650"/>
              <a:ext cx="3333750" cy="2000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29" name="Shape 129">
              <a:extLst>
                <a:ext uri="{FF2B5EF4-FFF2-40B4-BE49-F238E27FC236}">
                  <a16:creationId xmlns:a16="http://schemas.microsoft.com/office/drawing/2014/main" id="{00000000-0008-0000-0400-000081000000}"/>
                </a:ext>
              </a:extLst>
            </xdr:cNvPr>
            <xdr:cNvGrpSpPr/>
          </xdr:nvGrpSpPr>
          <xdr:grpSpPr>
            <a:xfrm>
              <a:off x="3679125" y="2884650"/>
              <a:ext cx="3333750" cy="2000139"/>
              <a:chOff x="3679125" y="2884650"/>
              <a:chExt cx="3333750" cy="2000139"/>
            </a:xfrm>
          </xdr:grpSpPr>
          <xdr:sp macro="" textlink="">
            <xdr:nvSpPr>
              <xdr:cNvPr id="130" name="Shape 130">
                <a:extLst>
                  <a:ext uri="{FF2B5EF4-FFF2-40B4-BE49-F238E27FC236}">
                    <a16:creationId xmlns:a16="http://schemas.microsoft.com/office/drawing/2014/main" id="{00000000-0008-0000-0400-000082000000}"/>
                  </a:ext>
                </a:extLst>
              </xdr:cNvPr>
              <xdr:cNvSpPr/>
            </xdr:nvSpPr>
            <xdr:spPr>
              <a:xfrm>
                <a:off x="3679125" y="2884650"/>
                <a:ext cx="3333750" cy="17907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131" name="Shape 131" title="Desenho">
                <a:extLst>
                  <a:ext uri="{FF2B5EF4-FFF2-40B4-BE49-F238E27FC236}">
                    <a16:creationId xmlns:a16="http://schemas.microsoft.com/office/drawing/2014/main" id="{00000000-0008-0000-0400-000083000000}"/>
                  </a:ext>
                </a:extLst>
              </xdr:cNvPr>
              <xdr:cNvGrpSpPr/>
            </xdr:nvGrpSpPr>
            <xdr:grpSpPr>
              <a:xfrm>
                <a:off x="3679125" y="2884650"/>
                <a:ext cx="3333740" cy="2000139"/>
                <a:chOff x="188950" y="94150"/>
                <a:chExt cx="6282225" cy="3764149"/>
              </a:xfrm>
            </xdr:grpSpPr>
            <xdr:sp macro="" textlink="">
              <xdr:nvSpPr>
                <xdr:cNvPr id="132" name="Shape 132">
                  <a:extLst>
                    <a:ext uri="{FF2B5EF4-FFF2-40B4-BE49-F238E27FC236}">
                      <a16:creationId xmlns:a16="http://schemas.microsoft.com/office/drawing/2014/main" id="{00000000-0008-0000-0400-000084000000}"/>
                    </a:ext>
                  </a:extLst>
                </xdr:cNvPr>
                <xdr:cNvSpPr/>
              </xdr:nvSpPr>
              <xdr:spPr>
                <a:xfrm>
                  <a:off x="188950" y="94150"/>
                  <a:ext cx="6282225" cy="336997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133" name="Shape 133">
                  <a:extLst>
                    <a:ext uri="{FF2B5EF4-FFF2-40B4-BE49-F238E27FC236}">
                      <a16:creationId xmlns:a16="http://schemas.microsoft.com/office/drawing/2014/main" id="{00000000-0008-0000-0400-000085000000}"/>
                    </a:ext>
                  </a:extLst>
                </xdr:cNvPr>
                <xdr:cNvSpPr/>
              </xdr:nvSpPr>
              <xdr:spPr>
                <a:xfrm>
                  <a:off x="1631814" y="2854799"/>
                  <a:ext cx="1010400" cy="1003500"/>
                </a:xfrm>
                <a:prstGeom prst="rect">
                  <a:avLst/>
                </a:prstGeom>
                <a:solidFill>
                  <a:srgbClr val="B7B7B7"/>
                </a:solidFill>
                <a:ln w="9525" cap="flat" cmpd="sng">
                  <a:solidFill>
                    <a:srgbClr val="FFFFFF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134" name="Shape 134">
                  <a:extLst>
                    <a:ext uri="{FF2B5EF4-FFF2-40B4-BE49-F238E27FC236}">
                      <a16:creationId xmlns:a16="http://schemas.microsoft.com/office/drawing/2014/main" id="{00000000-0008-0000-0400-000086000000}"/>
                    </a:ext>
                  </a:extLst>
                </xdr:cNvPr>
                <xdr:cNvSpPr/>
              </xdr:nvSpPr>
              <xdr:spPr>
                <a:xfrm>
                  <a:off x="1609906" y="2618024"/>
                  <a:ext cx="1054199" cy="236700"/>
                </a:xfrm>
                <a:prstGeom prst="rect">
                  <a:avLst/>
                </a:prstGeom>
                <a:solidFill>
                  <a:srgbClr val="B7B7B7"/>
                </a:solidFill>
                <a:ln w="9525" cap="flat" cmpd="sng">
                  <a:solidFill>
                    <a:srgbClr val="FFFFFF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135" name="Shape 135">
                  <a:extLst>
                    <a:ext uri="{FF2B5EF4-FFF2-40B4-BE49-F238E27FC236}">
                      <a16:creationId xmlns:a16="http://schemas.microsoft.com/office/drawing/2014/main" id="{00000000-0008-0000-0400-000087000000}"/>
                    </a:ext>
                  </a:extLst>
                </xdr:cNvPr>
                <xdr:cNvSpPr/>
              </xdr:nvSpPr>
              <xdr:spPr>
                <a:xfrm>
                  <a:off x="2636519" y="2854798"/>
                  <a:ext cx="212100" cy="1003501"/>
                </a:xfrm>
                <a:prstGeom prst="rect">
                  <a:avLst/>
                </a:prstGeom>
                <a:solidFill>
                  <a:srgbClr val="B7B7B7"/>
                </a:solidFill>
                <a:ln w="9525" cap="flat" cmpd="sng">
                  <a:solidFill>
                    <a:srgbClr val="FFFFFF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136" name="Shape 136">
                  <a:extLst>
                    <a:ext uri="{FF2B5EF4-FFF2-40B4-BE49-F238E27FC236}">
                      <a16:creationId xmlns:a16="http://schemas.microsoft.com/office/drawing/2014/main" id="{00000000-0008-0000-0400-000088000000}"/>
                    </a:ext>
                  </a:extLst>
                </xdr:cNvPr>
                <xdr:cNvSpPr/>
              </xdr:nvSpPr>
              <xdr:spPr>
                <a:xfrm>
                  <a:off x="1419661" y="2854798"/>
                  <a:ext cx="212100" cy="1003501"/>
                </a:xfrm>
                <a:prstGeom prst="rect">
                  <a:avLst/>
                </a:prstGeom>
                <a:solidFill>
                  <a:srgbClr val="B7B7B7"/>
                </a:solidFill>
                <a:ln w="9525" cap="flat" cmpd="sng">
                  <a:solidFill>
                    <a:srgbClr val="FFFFFF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137" name="Shape 137">
                  <a:extLst>
                    <a:ext uri="{FF2B5EF4-FFF2-40B4-BE49-F238E27FC236}">
                      <a16:creationId xmlns:a16="http://schemas.microsoft.com/office/drawing/2014/main" id="{00000000-0008-0000-0400-000089000000}"/>
                    </a:ext>
                  </a:extLst>
                </xdr:cNvPr>
                <xdr:cNvSpPr/>
              </xdr:nvSpPr>
              <xdr:spPr>
                <a:xfrm>
                  <a:off x="3306076" y="2301981"/>
                  <a:ext cx="913499" cy="940200"/>
                </a:xfrm>
                <a:prstGeom prst="rect">
                  <a:avLst/>
                </a:prstGeom>
                <a:solidFill>
                  <a:srgbClr val="A4E4B6"/>
                </a:solidFill>
                <a:ln w="9525" cap="flat" cmpd="sng">
                  <a:solidFill>
                    <a:srgbClr val="FFFFFF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138" name="Shape 138">
                  <a:extLst>
                    <a:ext uri="{FF2B5EF4-FFF2-40B4-BE49-F238E27FC236}">
                      <a16:creationId xmlns:a16="http://schemas.microsoft.com/office/drawing/2014/main" id="{00000000-0008-0000-0400-00008A000000}"/>
                    </a:ext>
                  </a:extLst>
                </xdr:cNvPr>
                <xdr:cNvSpPr/>
              </xdr:nvSpPr>
              <xdr:spPr>
                <a:xfrm>
                  <a:off x="3286271" y="2080149"/>
                  <a:ext cx="953100" cy="221701"/>
                </a:xfrm>
                <a:prstGeom prst="rect">
                  <a:avLst/>
                </a:prstGeom>
                <a:solidFill>
                  <a:srgbClr val="A4E4B6"/>
                </a:solidFill>
                <a:ln w="9525" cap="flat" cmpd="sng">
                  <a:solidFill>
                    <a:srgbClr val="FFFFFF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139" name="Shape 139">
                  <a:extLst>
                    <a:ext uri="{FF2B5EF4-FFF2-40B4-BE49-F238E27FC236}">
                      <a16:creationId xmlns:a16="http://schemas.microsoft.com/office/drawing/2014/main" id="{00000000-0008-0000-0400-00008B000000}"/>
                    </a:ext>
                  </a:extLst>
                </xdr:cNvPr>
                <xdr:cNvSpPr/>
              </xdr:nvSpPr>
              <xdr:spPr>
                <a:xfrm>
                  <a:off x="3286271" y="3242445"/>
                  <a:ext cx="953100" cy="221701"/>
                </a:xfrm>
                <a:prstGeom prst="rect">
                  <a:avLst/>
                </a:prstGeom>
                <a:solidFill>
                  <a:srgbClr val="A4E4B6"/>
                </a:solidFill>
                <a:ln w="9525" cap="flat" cmpd="sng">
                  <a:solidFill>
                    <a:srgbClr val="FFFFFF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140" name="Shape 140">
                  <a:extLst>
                    <a:ext uri="{FF2B5EF4-FFF2-40B4-BE49-F238E27FC236}">
                      <a16:creationId xmlns:a16="http://schemas.microsoft.com/office/drawing/2014/main" id="{00000000-0008-0000-0400-00008C000000}"/>
                    </a:ext>
                  </a:extLst>
                </xdr:cNvPr>
                <xdr:cNvSpPr/>
              </xdr:nvSpPr>
              <xdr:spPr>
                <a:xfrm>
                  <a:off x="4214277" y="2301981"/>
                  <a:ext cx="191701" cy="940200"/>
                </a:xfrm>
                <a:prstGeom prst="rect">
                  <a:avLst/>
                </a:prstGeom>
                <a:solidFill>
                  <a:srgbClr val="A4E4B6"/>
                </a:solidFill>
                <a:ln w="9525" cap="flat" cmpd="sng">
                  <a:solidFill>
                    <a:srgbClr val="FFFFFF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141" name="Shape 141">
                  <a:extLst>
                    <a:ext uri="{FF2B5EF4-FFF2-40B4-BE49-F238E27FC236}">
                      <a16:creationId xmlns:a16="http://schemas.microsoft.com/office/drawing/2014/main" id="{00000000-0008-0000-0400-00008D000000}"/>
                    </a:ext>
                  </a:extLst>
                </xdr:cNvPr>
                <xdr:cNvSpPr/>
              </xdr:nvSpPr>
              <xdr:spPr>
                <a:xfrm>
                  <a:off x="3114300" y="2301981"/>
                  <a:ext cx="191701" cy="940200"/>
                </a:xfrm>
                <a:prstGeom prst="rect">
                  <a:avLst/>
                </a:prstGeom>
                <a:solidFill>
                  <a:srgbClr val="A4E4B6"/>
                </a:solidFill>
                <a:ln w="9525" cap="flat" cmpd="sng">
                  <a:solidFill>
                    <a:srgbClr val="FFFFFF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142" name="Shape 142">
                  <a:extLst>
                    <a:ext uri="{FF2B5EF4-FFF2-40B4-BE49-F238E27FC236}">
                      <a16:creationId xmlns:a16="http://schemas.microsoft.com/office/drawing/2014/main" id="{00000000-0008-0000-0400-00008E000000}"/>
                    </a:ext>
                  </a:extLst>
                </xdr:cNvPr>
                <xdr:cNvSpPr/>
              </xdr:nvSpPr>
              <xdr:spPr>
                <a:xfrm>
                  <a:off x="1618129" y="1647055"/>
                  <a:ext cx="1010400" cy="1003500"/>
                </a:xfrm>
                <a:prstGeom prst="rect">
                  <a:avLst/>
                </a:prstGeom>
                <a:solidFill>
                  <a:srgbClr val="B7B7B7"/>
                </a:solidFill>
                <a:ln w="9525" cap="flat" cmpd="sng">
                  <a:solidFill>
                    <a:srgbClr val="FFFFFF"/>
                  </a:solidFill>
                  <a:prstDash val="solid"/>
                  <a:round/>
                  <a:headEnd type="none" w="sm" len="sm"/>
                  <a:tailEnd type="none" w="sm" len="sm"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</xdr:grpSp>
        </xdr:grpSp>
      </xdr:grpSp>
    </xdr:grpSp>
    <xdr:clientData fLocksWithSheet="0"/>
  </xdr:oneCellAnchor>
  <xdr:oneCellAnchor>
    <xdr:from>
      <xdr:col>4</xdr:col>
      <xdr:colOff>2714625</xdr:colOff>
      <xdr:row>2</xdr:row>
      <xdr:rowOff>171450</xdr:rowOff>
    </xdr:from>
    <xdr:ext cx="1571625" cy="1533525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6886575" y="647700"/>
          <a:ext cx="1571625" cy="1533525"/>
          <a:chOff x="4560188" y="3013238"/>
          <a:chExt cx="1571625" cy="1533525"/>
        </a:xfrm>
      </xdr:grpSpPr>
      <xdr:grpSp>
        <xdr:nvGrpSpPr>
          <xdr:cNvPr id="143" name="Shape 143">
            <a:extLst>
              <a:ext uri="{FF2B5EF4-FFF2-40B4-BE49-F238E27FC236}">
                <a16:creationId xmlns:a16="http://schemas.microsoft.com/office/drawing/2014/main" id="{00000000-0008-0000-0400-00008F000000}"/>
              </a:ext>
            </a:extLst>
          </xdr:cNvPr>
          <xdr:cNvGrpSpPr/>
        </xdr:nvGrpSpPr>
        <xdr:grpSpPr>
          <a:xfrm>
            <a:off x="4560188" y="3013238"/>
            <a:ext cx="1571625" cy="1533525"/>
            <a:chOff x="9344024" y="409575"/>
            <a:chExt cx="1609725" cy="1552574"/>
          </a:xfrm>
        </xdr:grpSpPr>
        <xdr:sp macro="" textlink="">
          <xdr:nvSpPr>
            <xdr:cNvPr id="5" name="Shape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/>
          </xdr:nvSpPr>
          <xdr:spPr>
            <a:xfrm>
              <a:off x="9344024" y="409575"/>
              <a:ext cx="1609725" cy="15525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44" name="Shape 144">
              <a:extLst>
                <a:ext uri="{FF2B5EF4-FFF2-40B4-BE49-F238E27FC236}">
                  <a16:creationId xmlns:a16="http://schemas.microsoft.com/office/drawing/2014/main" id="{00000000-0008-0000-0400-000090000000}"/>
                </a:ext>
              </a:extLst>
            </xdr:cNvPr>
            <xdr:cNvSpPr/>
          </xdr:nvSpPr>
          <xdr:spPr>
            <a:xfrm>
              <a:off x="9867899" y="904875"/>
              <a:ext cx="561975" cy="542925"/>
            </a:xfrm>
            <a:prstGeom prst="rect">
              <a:avLst/>
            </a:prstGeom>
            <a:solidFill>
              <a:srgbClr val="FAD8D5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>
                <a:solidFill>
                  <a:schemeClr val="lt1"/>
                </a:solidFill>
              </a:endParaRPr>
            </a:p>
          </xdr:txBody>
        </xdr:sp>
        <xdr:sp macro="" textlink="">
          <xdr:nvSpPr>
            <xdr:cNvPr id="145" name="Shape 145">
              <a:extLst>
                <a:ext uri="{FF2B5EF4-FFF2-40B4-BE49-F238E27FC236}">
                  <a16:creationId xmlns:a16="http://schemas.microsoft.com/office/drawing/2014/main" id="{00000000-0008-0000-0400-000091000000}"/>
                </a:ext>
              </a:extLst>
            </xdr:cNvPr>
            <xdr:cNvSpPr/>
          </xdr:nvSpPr>
          <xdr:spPr>
            <a:xfrm>
              <a:off x="10448924" y="904875"/>
              <a:ext cx="504825" cy="542925"/>
            </a:xfrm>
            <a:prstGeom prst="rect">
              <a:avLst/>
            </a:prstGeom>
            <a:solidFill>
              <a:srgbClr val="FAD8D5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>
                <a:solidFill>
                  <a:schemeClr val="lt1"/>
                </a:solidFill>
              </a:endParaRPr>
            </a:p>
          </xdr:txBody>
        </xdr:sp>
        <xdr:sp macro="" textlink="">
          <xdr:nvSpPr>
            <xdr:cNvPr id="146" name="Shape 146">
              <a:extLst>
                <a:ext uri="{FF2B5EF4-FFF2-40B4-BE49-F238E27FC236}">
                  <a16:creationId xmlns:a16="http://schemas.microsoft.com/office/drawing/2014/main" id="{00000000-0008-0000-0400-000092000000}"/>
                </a:ext>
              </a:extLst>
            </xdr:cNvPr>
            <xdr:cNvSpPr/>
          </xdr:nvSpPr>
          <xdr:spPr>
            <a:xfrm>
              <a:off x="9848850" y="1466850"/>
              <a:ext cx="590550" cy="495299"/>
            </a:xfrm>
            <a:prstGeom prst="rect">
              <a:avLst/>
            </a:prstGeom>
            <a:solidFill>
              <a:srgbClr val="FAD8D5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>
                <a:solidFill>
                  <a:schemeClr val="lt1"/>
                </a:solidFill>
              </a:endParaRPr>
            </a:p>
          </xdr:txBody>
        </xdr:sp>
        <xdr:sp macro="" textlink="">
          <xdr:nvSpPr>
            <xdr:cNvPr id="147" name="Shape 147">
              <a:extLst>
                <a:ext uri="{FF2B5EF4-FFF2-40B4-BE49-F238E27FC236}">
                  <a16:creationId xmlns:a16="http://schemas.microsoft.com/office/drawing/2014/main" id="{00000000-0008-0000-0400-000093000000}"/>
                </a:ext>
              </a:extLst>
            </xdr:cNvPr>
            <xdr:cNvSpPr/>
          </xdr:nvSpPr>
          <xdr:spPr>
            <a:xfrm>
              <a:off x="9848850" y="409575"/>
              <a:ext cx="590550" cy="476251"/>
            </a:xfrm>
            <a:prstGeom prst="rect">
              <a:avLst/>
            </a:prstGeom>
            <a:solidFill>
              <a:srgbClr val="FAD8D5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>
                <a:solidFill>
                  <a:schemeClr val="lt1"/>
                </a:solidFill>
              </a:endParaRPr>
            </a:p>
          </xdr:txBody>
        </xdr:sp>
        <xdr:sp macro="" textlink="">
          <xdr:nvSpPr>
            <xdr:cNvPr id="148" name="Shape 148">
              <a:extLst>
                <a:ext uri="{FF2B5EF4-FFF2-40B4-BE49-F238E27FC236}">
                  <a16:creationId xmlns:a16="http://schemas.microsoft.com/office/drawing/2014/main" id="{00000000-0008-0000-0400-000094000000}"/>
                </a:ext>
              </a:extLst>
            </xdr:cNvPr>
            <xdr:cNvSpPr/>
          </xdr:nvSpPr>
          <xdr:spPr>
            <a:xfrm>
              <a:off x="9344024" y="904875"/>
              <a:ext cx="504825" cy="542925"/>
            </a:xfrm>
            <a:prstGeom prst="rect">
              <a:avLst/>
            </a:prstGeom>
            <a:solidFill>
              <a:srgbClr val="FAD8D5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>
                <a:solidFill>
                  <a:schemeClr val="lt1"/>
                </a:solidFill>
              </a:endParaRPr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showGridLines="0" tabSelected="1" workbookViewId="0">
      <selection sqref="A1:G1"/>
    </sheetView>
  </sheetViews>
  <sheetFormatPr defaultColWidth="14.42578125" defaultRowHeight="15" customHeight="1" x14ac:dyDescent="0.2"/>
  <cols>
    <col min="1" max="1" width="36.42578125" customWidth="1"/>
    <col min="2" max="4" width="8.7109375" customWidth="1"/>
    <col min="5" max="5" width="53.42578125" customWidth="1"/>
    <col min="6" max="6" width="2" customWidth="1"/>
    <col min="7" max="26" width="8.7109375" customWidth="1"/>
  </cols>
  <sheetData>
    <row r="1" spans="1:7" ht="25.5" customHeight="1" x14ac:dyDescent="0.35">
      <c r="A1" s="14" t="s">
        <v>21</v>
      </c>
      <c r="B1" s="15"/>
      <c r="C1" s="15"/>
      <c r="D1" s="15"/>
      <c r="E1" s="15"/>
      <c r="F1" s="15"/>
      <c r="G1" s="15"/>
    </row>
    <row r="2" spans="1:7" ht="12.75" customHeight="1" x14ac:dyDescent="0.2">
      <c r="A2" s="1" t="s">
        <v>8</v>
      </c>
      <c r="E2" s="9" t="s">
        <v>1</v>
      </c>
    </row>
    <row r="3" spans="1:7" ht="12.75" customHeight="1" x14ac:dyDescent="0.25">
      <c r="A3" s="2" t="s">
        <v>0</v>
      </c>
      <c r="B3" s="10">
        <v>2</v>
      </c>
      <c r="E3" s="9" t="s">
        <v>9</v>
      </c>
    </row>
    <row r="4" spans="1:7" ht="12.75" customHeight="1" x14ac:dyDescent="0.25">
      <c r="A4" s="2" t="s">
        <v>22</v>
      </c>
      <c r="B4" s="10">
        <v>12</v>
      </c>
    </row>
    <row r="5" spans="1:7" ht="12.75" customHeight="1" x14ac:dyDescent="0.25">
      <c r="A5" s="2" t="s">
        <v>23</v>
      </c>
      <c r="B5" s="8">
        <v>12</v>
      </c>
    </row>
    <row r="6" spans="1:7" ht="12.75" customHeight="1" x14ac:dyDescent="0.25">
      <c r="A6" s="2" t="s">
        <v>24</v>
      </c>
      <c r="B6" s="10">
        <v>4</v>
      </c>
    </row>
    <row r="7" spans="1:7" ht="12.75" customHeight="1" x14ac:dyDescent="0.25">
      <c r="A7" s="2" t="s">
        <v>25</v>
      </c>
      <c r="B7" s="10">
        <v>10</v>
      </c>
    </row>
    <row r="8" spans="1:7" ht="12.75" customHeight="1" x14ac:dyDescent="0.2"/>
    <row r="9" spans="1:7" ht="12.75" customHeight="1" x14ac:dyDescent="0.2">
      <c r="A9" s="16" t="s">
        <v>2</v>
      </c>
      <c r="B9" s="12"/>
      <c r="C9" s="12"/>
      <c r="D9" s="13"/>
    </row>
    <row r="10" spans="1:7" ht="12.75" customHeight="1" x14ac:dyDescent="0.2">
      <c r="A10" s="3" t="s">
        <v>3</v>
      </c>
      <c r="B10" s="17" t="s">
        <v>4</v>
      </c>
      <c r="C10" s="12"/>
      <c r="D10" s="13"/>
    </row>
    <row r="11" spans="1:7" ht="12.75" customHeight="1" x14ac:dyDescent="0.2">
      <c r="A11" s="4" t="s">
        <v>10</v>
      </c>
      <c r="B11" s="5">
        <f>B4</f>
        <v>12</v>
      </c>
      <c r="C11" s="5" t="s">
        <v>5</v>
      </c>
      <c r="D11" s="5">
        <f t="shared" ref="D11:D12" si="0">B5</f>
        <v>12</v>
      </c>
    </row>
    <row r="12" spans="1:7" ht="12.75" customHeight="1" x14ac:dyDescent="0.2">
      <c r="A12" s="4" t="s">
        <v>11</v>
      </c>
      <c r="B12" s="5">
        <f>B4+((B3/10)*2)</f>
        <v>12.4</v>
      </c>
      <c r="C12" s="5" t="s">
        <v>5</v>
      </c>
      <c r="D12" s="5">
        <f t="shared" si="0"/>
        <v>4</v>
      </c>
    </row>
    <row r="13" spans="1:7" ht="12.75" customHeight="1" x14ac:dyDescent="0.2">
      <c r="A13" s="4" t="s">
        <v>12</v>
      </c>
      <c r="B13" s="5">
        <f>B5</f>
        <v>12</v>
      </c>
      <c r="C13" s="5" t="s">
        <v>5</v>
      </c>
      <c r="D13" s="5">
        <f>D12</f>
        <v>4</v>
      </c>
    </row>
    <row r="14" spans="1:7" ht="12.75" customHeight="1" x14ac:dyDescent="0.2">
      <c r="A14" s="4" t="s">
        <v>13</v>
      </c>
      <c r="B14" s="5">
        <f>B4-G14</f>
        <v>11.5</v>
      </c>
      <c r="C14" s="5" t="s">
        <v>5</v>
      </c>
      <c r="D14" s="5">
        <f>B5-G14</f>
        <v>11.5</v>
      </c>
      <c r="E14" s="18" t="s">
        <v>20</v>
      </c>
      <c r="F14" s="13"/>
      <c r="G14" s="10">
        <v>0.5</v>
      </c>
    </row>
    <row r="15" spans="1:7" ht="12.75" customHeight="1" x14ac:dyDescent="0.2">
      <c r="A15" s="4" t="s">
        <v>14</v>
      </c>
      <c r="B15" s="5">
        <f>B14+((B3/10)*2)</f>
        <v>11.9</v>
      </c>
      <c r="C15" s="5" t="s">
        <v>5</v>
      </c>
      <c r="D15" s="5">
        <f>B6-G14</f>
        <v>3.5</v>
      </c>
    </row>
    <row r="16" spans="1:7" ht="12.75" customHeight="1" x14ac:dyDescent="0.2">
      <c r="A16" s="4" t="s">
        <v>15</v>
      </c>
      <c r="B16" s="5">
        <f>D14</f>
        <v>11.5</v>
      </c>
      <c r="C16" s="5" t="s">
        <v>5</v>
      </c>
      <c r="D16" s="5">
        <f>D15</f>
        <v>3.5</v>
      </c>
      <c r="E16" s="7"/>
      <c r="F16" s="6"/>
    </row>
    <row r="17" spans="1:4" ht="12.75" customHeight="1" x14ac:dyDescent="0.2">
      <c r="A17" s="4" t="s">
        <v>26</v>
      </c>
      <c r="B17" s="5">
        <f>B4</f>
        <v>12</v>
      </c>
      <c r="C17" s="5" t="s">
        <v>5</v>
      </c>
      <c r="D17" s="5">
        <f>B5</f>
        <v>12</v>
      </c>
    </row>
    <row r="18" spans="1:4" ht="12.75" customHeight="1" x14ac:dyDescent="0.2">
      <c r="A18" s="4" t="s">
        <v>27</v>
      </c>
      <c r="B18" s="5">
        <f>B4+((2*B3)/10)</f>
        <v>12.4</v>
      </c>
      <c r="C18" s="5" t="s">
        <v>5</v>
      </c>
      <c r="D18" s="5">
        <f>B7</f>
        <v>10</v>
      </c>
    </row>
    <row r="19" spans="1:4" ht="12.75" customHeight="1" x14ac:dyDescent="0.2">
      <c r="A19" s="4" t="s">
        <v>28</v>
      </c>
      <c r="B19" s="5">
        <f>B5</f>
        <v>12</v>
      </c>
      <c r="C19" s="5" t="s">
        <v>5</v>
      </c>
      <c r="D19" s="5">
        <f>D18</f>
        <v>10</v>
      </c>
    </row>
    <row r="20" spans="1:4" ht="12.75" customHeight="1" x14ac:dyDescent="0.2"/>
    <row r="21" spans="1:4" ht="12.75" customHeight="1" x14ac:dyDescent="0.2">
      <c r="A21" s="16" t="s">
        <v>6</v>
      </c>
      <c r="B21" s="12"/>
      <c r="C21" s="12"/>
      <c r="D21" s="13"/>
    </row>
    <row r="22" spans="1:4" ht="12.75" customHeight="1" x14ac:dyDescent="0.2">
      <c r="A22" s="4" t="s">
        <v>7</v>
      </c>
      <c r="B22" s="11" t="s">
        <v>4</v>
      </c>
      <c r="C22" s="12"/>
      <c r="D22" s="13"/>
    </row>
    <row r="23" spans="1:4" ht="12.75" customHeight="1" x14ac:dyDescent="0.2">
      <c r="A23" s="4" t="s">
        <v>16</v>
      </c>
      <c r="B23" s="5">
        <f>B12+D12+D12+0.5</f>
        <v>20.9</v>
      </c>
      <c r="C23" s="5" t="s">
        <v>5</v>
      </c>
      <c r="D23" s="5">
        <f>B13+B13+D13+0.5</f>
        <v>28.5</v>
      </c>
    </row>
    <row r="24" spans="1:4" ht="12.75" customHeight="1" x14ac:dyDescent="0.2">
      <c r="A24" s="4" t="s">
        <v>17</v>
      </c>
      <c r="B24" s="5">
        <f>B23+3</f>
        <v>23.9</v>
      </c>
      <c r="C24" s="5" t="s">
        <v>5</v>
      </c>
      <c r="D24" s="5">
        <f>D23+3</f>
        <v>31.5</v>
      </c>
    </row>
    <row r="25" spans="1:4" ht="12.75" customHeight="1" x14ac:dyDescent="0.2">
      <c r="A25" s="4" t="s">
        <v>18</v>
      </c>
      <c r="B25" s="5">
        <f>B14+D15+D15+0.5</f>
        <v>19</v>
      </c>
      <c r="C25" s="5" t="s">
        <v>5</v>
      </c>
      <c r="D25" s="5">
        <f>D14+D15+D15+0.5</f>
        <v>19</v>
      </c>
    </row>
    <row r="26" spans="1:4" ht="12.75" customHeight="1" x14ac:dyDescent="0.2">
      <c r="A26" s="4" t="s">
        <v>19</v>
      </c>
      <c r="B26" s="5">
        <f>B25+3</f>
        <v>22</v>
      </c>
      <c r="C26" s="5" t="s">
        <v>5</v>
      </c>
      <c r="D26" s="5">
        <f>D25+3</f>
        <v>22</v>
      </c>
    </row>
    <row r="27" spans="1:4" ht="12.75" customHeight="1" x14ac:dyDescent="0.2">
      <c r="A27" s="4" t="s">
        <v>29</v>
      </c>
      <c r="B27" s="5">
        <f>B18+D18+D18+0.5</f>
        <v>32.9</v>
      </c>
      <c r="C27" s="5" t="s">
        <v>5</v>
      </c>
      <c r="D27" s="5">
        <f>B19+D19+D19+0.5</f>
        <v>32.5</v>
      </c>
    </row>
    <row r="28" spans="1:4" ht="12.75" customHeight="1" x14ac:dyDescent="0.2">
      <c r="A28" s="4" t="s">
        <v>30</v>
      </c>
      <c r="B28" s="5">
        <f>B18+B19+B19+0.7</f>
        <v>37.1</v>
      </c>
      <c r="C28" s="5" t="s">
        <v>5</v>
      </c>
      <c r="D28" s="5">
        <f>D18+3</f>
        <v>13</v>
      </c>
    </row>
    <row r="29" spans="1:4" ht="12.75" customHeight="1" x14ac:dyDescent="0.2">
      <c r="A29" s="4" t="s">
        <v>31</v>
      </c>
      <c r="B29" s="5">
        <f>B18+3</f>
        <v>15.4</v>
      </c>
      <c r="C29" s="5" t="s">
        <v>5</v>
      </c>
      <c r="D29" s="5">
        <f>D28</f>
        <v>13</v>
      </c>
    </row>
    <row r="30" spans="1:4" ht="12.75" customHeight="1" x14ac:dyDescent="0.2">
      <c r="A30" s="4" t="s">
        <v>32</v>
      </c>
      <c r="B30" s="5">
        <f>B4-0.3</f>
        <v>11.7</v>
      </c>
      <c r="C30" s="5" t="s">
        <v>5</v>
      </c>
      <c r="D30" s="5">
        <f>B5-0.3</f>
        <v>11.7</v>
      </c>
    </row>
    <row r="31" spans="1:4" ht="12.75" customHeight="1" x14ac:dyDescent="0.2"/>
    <row r="32" spans="1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6">
    <mergeCell ref="B22:D22"/>
    <mergeCell ref="A1:G1"/>
    <mergeCell ref="A9:D9"/>
    <mergeCell ref="B10:D10"/>
    <mergeCell ref="E14:F14"/>
    <mergeCell ref="A21:D21"/>
  </mergeCells>
  <pageMargins left="0.511811024" right="0.511811024" top="0.78740157499999996" bottom="0.78740157499999996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showGridLines="0" workbookViewId="0">
      <selection activeCell="A7" sqref="A7"/>
    </sheetView>
  </sheetViews>
  <sheetFormatPr defaultRowHeight="12.75" x14ac:dyDescent="0.2"/>
  <cols>
    <col min="1" max="1" width="50.140625" bestFit="1" customWidth="1"/>
  </cols>
  <sheetData>
    <row r="1" spans="1:7" ht="23.25" x14ac:dyDescent="0.35">
      <c r="A1" s="14" t="s">
        <v>33</v>
      </c>
      <c r="B1" s="15"/>
      <c r="C1" s="15"/>
      <c r="D1" s="15"/>
      <c r="E1" s="15"/>
      <c r="F1" s="15"/>
      <c r="G1" s="15"/>
    </row>
    <row r="2" spans="1:7" x14ac:dyDescent="0.2">
      <c r="A2" t="s">
        <v>34</v>
      </c>
    </row>
    <row r="3" spans="1:7" x14ac:dyDescent="0.2">
      <c r="A3" t="s">
        <v>35</v>
      </c>
    </row>
    <row r="4" spans="1:7" x14ac:dyDescent="0.2">
      <c r="A4" t="s">
        <v>36</v>
      </c>
    </row>
    <row r="5" spans="1:7" x14ac:dyDescent="0.2">
      <c r="A5" t="s">
        <v>42</v>
      </c>
    </row>
    <row r="6" spans="1:7" x14ac:dyDescent="0.2">
      <c r="A6" t="s">
        <v>37</v>
      </c>
    </row>
    <row r="7" spans="1:7" x14ac:dyDescent="0.2">
      <c r="A7" t="s">
        <v>43</v>
      </c>
    </row>
    <row r="8" spans="1:7" x14ac:dyDescent="0.2">
      <c r="A8" t="s">
        <v>38</v>
      </c>
    </row>
    <row r="9" spans="1:7" x14ac:dyDescent="0.2">
      <c r="A9" t="s">
        <v>39</v>
      </c>
    </row>
    <row r="10" spans="1:7" x14ac:dyDescent="0.2">
      <c r="A10" t="s">
        <v>40</v>
      </c>
    </row>
    <row r="11" spans="1:7" x14ac:dyDescent="0.2">
      <c r="A11" t="s">
        <v>41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Caixa Gaveta com Cachepô</vt:lpstr>
      <vt:lpstr>Materiais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Jaqueline</cp:lastModifiedBy>
  <dcterms:created xsi:type="dcterms:W3CDTF">2020-08-24T17:56:31Z</dcterms:created>
  <dcterms:modified xsi:type="dcterms:W3CDTF">2021-05-19T10:20:02Z</dcterms:modified>
</cp:coreProperties>
</file>